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defaultThemeVersion="124226"/>
  <bookViews>
    <workbookView xWindow="0" yWindow="60" windowWidth="19200" windowHeight="7275" tabRatio="678"/>
  </bookViews>
  <sheets>
    <sheet name="10.04.17" sheetId="1" r:id="rId1"/>
  </sheets>
  <definedNames>
    <definedName name="www.yandex.ru" localSheetId="0">'10.04.17'!#REF!</definedName>
    <definedName name="_xlnm.Print_Area" localSheetId="0">'10.04.17'!$A$1:$J$183</definedName>
  </definedNames>
  <calcPr calcId="145621"/>
</workbook>
</file>

<file path=xl/calcChain.xml><?xml version="1.0" encoding="utf-8"?>
<calcChain xmlns="http://schemas.openxmlformats.org/spreadsheetml/2006/main">
  <c r="D83" i="1" l="1"/>
  <c r="D82" i="1"/>
  <c r="D45" i="1" l="1"/>
  <c r="D44" i="1"/>
  <c r="D13" i="1" l="1"/>
  <c r="D72" i="1" l="1"/>
  <c r="D71" i="1"/>
  <c r="D139" i="1"/>
  <c r="D96" i="1" l="1"/>
  <c r="D95" i="1"/>
  <c r="D94" i="1"/>
  <c r="D93" i="1"/>
  <c r="D92" i="1"/>
  <c r="D91" i="1"/>
  <c r="D26" i="1"/>
  <c r="D25" i="1"/>
  <c r="D24" i="1"/>
  <c r="D23" i="1"/>
  <c r="D16" i="1"/>
  <c r="D15" i="1"/>
  <c r="D14" i="1"/>
  <c r="D178" i="1" l="1"/>
  <c r="D171" i="1" l="1"/>
  <c r="D170" i="1"/>
  <c r="D177" i="1"/>
  <c r="D162" i="1"/>
  <c r="D161" i="1"/>
  <c r="D160" i="1"/>
  <c r="D159" i="1"/>
  <c r="D143" i="1"/>
  <c r="D142" i="1"/>
  <c r="D141" i="1"/>
  <c r="D140" i="1"/>
  <c r="D133" i="1"/>
  <c r="D132" i="1"/>
  <c r="D131" i="1"/>
  <c r="D130" i="1"/>
  <c r="D129" i="1"/>
  <c r="D149" i="1"/>
  <c r="D120" i="1"/>
  <c r="D119" i="1"/>
  <c r="D118" i="1"/>
  <c r="D117" i="1"/>
  <c r="D108" i="1"/>
  <c r="D107" i="1"/>
  <c r="D106" i="1"/>
  <c r="D105" i="1"/>
  <c r="D104" i="1"/>
  <c r="D103" i="1"/>
  <c r="D53" i="1"/>
  <c r="D37" i="1"/>
  <c r="D36" i="1"/>
  <c r="D34" i="1"/>
  <c r="D33" i="1"/>
  <c r="D64" i="1"/>
  <c r="D63" i="1"/>
</calcChain>
</file>

<file path=xl/comments1.xml><?xml version="1.0" encoding="utf-8"?>
<comments xmlns="http://schemas.openxmlformats.org/spreadsheetml/2006/main">
  <authors>
    <author>Автор</author>
  </authors>
  <commentList>
    <comment ref="D9" authorId="0">
      <text>
        <r>
          <rPr>
            <b/>
            <sz val="9"/>
            <color indexed="81"/>
            <rFont val="Tahoma"/>
            <family val="2"/>
            <charset val="204"/>
          </rPr>
          <t>Введите актуальный курс Евро</t>
        </r>
      </text>
    </comment>
  </commentList>
</comments>
</file>

<file path=xl/sharedStrings.xml><?xml version="1.0" encoding="utf-8"?>
<sst xmlns="http://schemas.openxmlformats.org/spreadsheetml/2006/main" count="186" uniqueCount="112">
  <si>
    <t>Розничная цена, руб.</t>
  </si>
  <si>
    <t>Дополнительное оборудование</t>
  </si>
  <si>
    <t>Топливный бункер</t>
  </si>
  <si>
    <t>286 l</t>
  </si>
  <si>
    <t>1386 l</t>
  </si>
  <si>
    <t>GSM модуль</t>
  </si>
  <si>
    <t>Промышленное исполнение.</t>
  </si>
  <si>
    <t xml:space="preserve">В замен стандартного. </t>
  </si>
  <si>
    <t>Управление котлом через Iphone и Android</t>
  </si>
  <si>
    <t xml:space="preserve">55 kW </t>
  </si>
  <si>
    <t xml:space="preserve">110 kW </t>
  </si>
  <si>
    <t xml:space="preserve">165 kW </t>
  </si>
  <si>
    <t xml:space="preserve">230 kW </t>
  </si>
  <si>
    <t xml:space="preserve">330 kW </t>
  </si>
  <si>
    <t xml:space="preserve">35 kW </t>
  </si>
  <si>
    <t>470 l</t>
  </si>
  <si>
    <t>770 l</t>
  </si>
  <si>
    <t>Система вакуумного пневмотранспорта пеллет</t>
  </si>
  <si>
    <t xml:space="preserve">Vacuum 1 </t>
  </si>
  <si>
    <t>Vacuum 2</t>
  </si>
  <si>
    <t>Ethernet модуль</t>
  </si>
  <si>
    <t xml:space="preserve">Промышленная установка с горелкой </t>
  </si>
  <si>
    <r>
      <t xml:space="preserve">Гарантия </t>
    </r>
    <r>
      <rPr>
        <b/>
        <sz val="10"/>
        <color rgb="FF000000"/>
        <rFont val="Calibri"/>
        <family val="2"/>
        <charset val="204"/>
        <scheme val="minor"/>
      </rPr>
      <t>5</t>
    </r>
    <r>
      <rPr>
        <sz val="10"/>
        <color rgb="FF000000"/>
        <rFont val="Calibri"/>
        <family val="2"/>
        <charset val="204"/>
        <scheme val="minor"/>
      </rPr>
      <t xml:space="preserve"> лет</t>
    </r>
  </si>
  <si>
    <r>
      <t xml:space="preserve">Гарантия </t>
    </r>
    <r>
      <rPr>
        <b/>
        <sz val="10"/>
        <color rgb="FF000000"/>
        <rFont val="Calibri"/>
        <family val="2"/>
        <charset val="204"/>
        <scheme val="minor"/>
      </rPr>
      <t>3</t>
    </r>
    <r>
      <rPr>
        <sz val="10"/>
        <color rgb="FF000000"/>
        <rFont val="Calibri"/>
        <family val="2"/>
        <charset val="204"/>
        <scheme val="minor"/>
      </rPr>
      <t xml:space="preserve"> года</t>
    </r>
  </si>
  <si>
    <t>Farmer Bio</t>
  </si>
  <si>
    <t>Стоимость стандартного вычитается</t>
  </si>
  <si>
    <t xml:space="preserve"> из цены.</t>
  </si>
  <si>
    <t>Пеллетная горелка для теплообменников</t>
  </si>
  <si>
    <t>В комплект горелки входит:</t>
  </si>
  <si>
    <t xml:space="preserve">Горелка "преваривающая" любую биомассу </t>
  </si>
  <si>
    <t>КПД от 96% до 99%</t>
  </si>
  <si>
    <t xml:space="preserve">Промышлегная горелка с  эффективностью </t>
  </si>
  <si>
    <t>Изменяемая геометрия горелкки и самоочистка</t>
  </si>
  <si>
    <t>Compact Bio</t>
  </si>
  <si>
    <t xml:space="preserve"> </t>
  </si>
  <si>
    <t>дизельных, газовых и мультитопливных котлов.</t>
  </si>
  <si>
    <t>от 91% до 96% и вращающимся соплом.</t>
  </si>
  <si>
    <t>Автоматика, система подачи, бункер</t>
  </si>
  <si>
    <r>
      <rPr>
        <b/>
        <sz val="11"/>
        <color theme="1"/>
        <rFont val="Calibri"/>
        <family val="2"/>
        <charset val="204"/>
        <scheme val="minor"/>
      </rPr>
      <t>B</t>
    </r>
    <r>
      <rPr>
        <sz val="11"/>
        <color theme="1"/>
        <rFont val="Calibri"/>
        <family val="2"/>
        <scheme val="minor"/>
      </rPr>
      <t xml:space="preserve"> - Версия с отдельностоящим бункером</t>
    </r>
  </si>
  <si>
    <t>Platinum Bio 1</t>
  </si>
  <si>
    <t>Platinum Bio Spin</t>
  </si>
  <si>
    <t>Теплообменник сделан</t>
  </si>
  <si>
    <t>японскими роботами без участия человека</t>
  </si>
  <si>
    <t>Twin Agro</t>
  </si>
  <si>
    <r>
      <t xml:space="preserve">Розничная цена, </t>
    </r>
    <r>
      <rPr>
        <sz val="10"/>
        <color rgb="FF00B050"/>
        <rFont val="Calibri"/>
        <family val="2"/>
        <charset val="204"/>
      </rPr>
      <t>€</t>
    </r>
  </si>
  <si>
    <t>Mini Bio B</t>
  </si>
  <si>
    <t>Mini Bio</t>
  </si>
  <si>
    <t xml:space="preserve">Compact Bio Lux, Power </t>
  </si>
  <si>
    <t>Цены</t>
  </si>
  <si>
    <t>Розничная цена, ₽</t>
  </si>
  <si>
    <t>с вращающимся соплом</t>
  </si>
  <si>
    <t>Реальное КПД 94%</t>
  </si>
  <si>
    <t>Maxi Bio EEI</t>
  </si>
  <si>
    <t>Генераторы чистой энергии KOSTRZEWA</t>
  </si>
  <si>
    <t>Цена расчитана по курсу</t>
  </si>
  <si>
    <t>Заказывать/убирать отдельные позиции</t>
  </si>
  <si>
    <t>Объем, л</t>
  </si>
  <si>
    <t>Вид</t>
  </si>
  <si>
    <t xml:space="preserve">12 кВт </t>
  </si>
  <si>
    <t xml:space="preserve">16 кВт </t>
  </si>
  <si>
    <t xml:space="preserve">24 кВт  </t>
  </si>
  <si>
    <t xml:space="preserve">32 кВт </t>
  </si>
  <si>
    <t xml:space="preserve">24 кВт </t>
  </si>
  <si>
    <t xml:space="preserve">10 кВт </t>
  </si>
  <si>
    <t xml:space="preserve">20 кВт </t>
  </si>
  <si>
    <t>12 кВт</t>
  </si>
  <si>
    <t xml:space="preserve">21 кВт </t>
  </si>
  <si>
    <t xml:space="preserve">15 кВт </t>
  </si>
  <si>
    <t xml:space="preserve">25 кВт </t>
  </si>
  <si>
    <t xml:space="preserve">40 кВт </t>
  </si>
  <si>
    <t xml:space="preserve">50 кВт </t>
  </si>
  <si>
    <t xml:space="preserve">75 кВт </t>
  </si>
  <si>
    <t xml:space="preserve">100 кВт </t>
  </si>
  <si>
    <t>50 кВт</t>
  </si>
  <si>
    <t xml:space="preserve">150 кВт </t>
  </si>
  <si>
    <t xml:space="preserve">200 кВт </t>
  </si>
  <si>
    <t xml:space="preserve">285 кВт </t>
  </si>
  <si>
    <t>Pellets Fuzzy Logic 2</t>
  </si>
  <si>
    <t>Twin Bio Lux NE</t>
  </si>
  <si>
    <t>Twin Bio NE</t>
  </si>
  <si>
    <t>Agromatic</t>
  </si>
  <si>
    <r>
      <t xml:space="preserve">Розничная цена, </t>
    </r>
    <r>
      <rPr>
        <sz val="10"/>
        <rFont val="Calibri"/>
        <family val="2"/>
        <charset val="204"/>
      </rPr>
      <t>€</t>
    </r>
  </si>
  <si>
    <t>Самый компактный пеллетный котел в мире</t>
  </si>
  <si>
    <t>КПД от 94 до 99%, Изменяемая геометрия</t>
  </si>
  <si>
    <t>Погодная автоматика.  Горелка Agromatic</t>
  </si>
  <si>
    <t>дрова,  гранулированная биомасса</t>
  </si>
  <si>
    <t>КПД от 85 до 91% (Зависит от топлива)</t>
  </si>
  <si>
    <t>горелки, самоотчистка, погодная автоматика</t>
  </si>
  <si>
    <t>тач-скрин, дачик золы и топлива, лямбда-зонд.</t>
  </si>
  <si>
    <r>
      <t xml:space="preserve">Гарантия </t>
    </r>
    <r>
      <rPr>
        <b/>
        <sz val="10"/>
        <color rgb="FF000000"/>
        <rFont val="Calibri"/>
        <family val="2"/>
        <charset val="204"/>
        <scheme val="minor"/>
      </rPr>
      <t>5</t>
    </r>
    <r>
      <rPr>
        <sz val="10"/>
        <color rgb="FF000000"/>
        <rFont val="Calibri"/>
        <family val="2"/>
        <charset val="204"/>
        <scheme val="minor"/>
      </rPr>
      <t xml:space="preserve"> лет, Горелка </t>
    </r>
    <r>
      <rPr>
        <b/>
        <sz val="10"/>
        <color rgb="FF000000"/>
        <rFont val="Calibri"/>
        <family val="2"/>
        <charset val="204"/>
        <scheme val="minor"/>
      </rPr>
      <t>3</t>
    </r>
    <r>
      <rPr>
        <sz val="10"/>
        <color rgb="FF000000"/>
        <rFont val="Calibri"/>
        <family val="2"/>
        <charset val="204"/>
        <scheme val="minor"/>
      </rPr>
      <t xml:space="preserve"> года</t>
    </r>
  </si>
  <si>
    <t>Топливо: плеллеты любого класса</t>
  </si>
  <si>
    <t>Керамическая камера сгорания</t>
  </si>
  <si>
    <t>Топливо: пеллеты, дрова.</t>
  </si>
  <si>
    <t>Изменяемая геометрия горелки, самоотчистка,</t>
  </si>
  <si>
    <t>погодная автоматика, тач-скрин, дачик золы</t>
  </si>
  <si>
    <t>Топливо: пеллеты, дрова. Компактный дизайн.</t>
  </si>
  <si>
    <t>Топливо: пеллеты, дрова. Комнатный текрмостат,</t>
  </si>
  <si>
    <t xml:space="preserve">погодная автоматика, лямбда зонд, вентилятор </t>
  </si>
  <si>
    <t>удаления дымовых газов. КПД от 88 до 91%</t>
  </si>
  <si>
    <t>и топлива, лямбда-зонд. КПД от 94 до 99%</t>
  </si>
  <si>
    <t>Горелка Platinum Bio, КПД от 91 до 95%</t>
  </si>
  <si>
    <r>
      <rPr>
        <b/>
        <sz val="11"/>
        <color theme="1"/>
        <rFont val="Calibri"/>
        <family val="2"/>
        <charset val="204"/>
        <scheme val="minor"/>
      </rPr>
      <t>Lux</t>
    </r>
    <r>
      <rPr>
        <sz val="11"/>
        <color theme="1"/>
        <rFont val="Calibri"/>
        <family val="2"/>
        <scheme val="minor"/>
      </rPr>
      <t xml:space="preserve"> - погодная автоматика, керамические вставки</t>
    </r>
  </si>
  <si>
    <t>дрова,  гранулированная биомасса.</t>
  </si>
  <si>
    <t>лябмда-зонд</t>
  </si>
  <si>
    <t>Топливо: пеллеты</t>
  </si>
  <si>
    <t>керамические вставки</t>
  </si>
  <si>
    <t>Горелка с вращающимся перемешивающим</t>
  </si>
  <si>
    <t>соплом, без автоподжига, погодная автоматика</t>
  </si>
  <si>
    <t>Mini Bio Lux</t>
  </si>
  <si>
    <t>Platinum Bio 2</t>
  </si>
  <si>
    <r>
      <rPr>
        <b/>
        <sz val="11"/>
        <color theme="1" tint="0.34998626667073579"/>
        <rFont val="Calibri"/>
        <family val="2"/>
        <charset val="204"/>
      </rPr>
      <t>€</t>
    </r>
    <r>
      <rPr>
        <b/>
        <sz val="11"/>
        <color theme="1" tint="0.34998626667073579"/>
        <rFont val="Calibri"/>
        <family val="2"/>
        <charset val="204"/>
        <scheme val="minor"/>
      </rPr>
      <t>/</t>
    </r>
    <r>
      <rPr>
        <b/>
        <sz val="12.65"/>
        <color theme="1" tint="0.34998626667073579"/>
        <rFont val="Calibri"/>
        <family val="2"/>
        <charset val="204"/>
      </rPr>
      <t>₽</t>
    </r>
  </si>
  <si>
    <t>Прайс действителен с 10.04.2017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</si>
</sst>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10"/>
      <color rgb="FF00B050"/>
      <name val="Calibri"/>
      <family val="2"/>
      <charset val="204"/>
    </font>
    <font>
      <sz val="10"/>
      <color rgb="FF00B050"/>
      <name val="Calibri"/>
      <family val="2"/>
      <charset val="204"/>
      <scheme val="minor"/>
    </font>
    <font>
      <sz val="10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  <scheme val="minor"/>
    </font>
    <font>
      <b/>
      <sz val="10"/>
      <color theme="1" tint="0.34998626667073579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</font>
    <font>
      <b/>
      <sz val="12.65"/>
      <color theme="1" tint="0.34998626667073579"/>
      <name val="Calibri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14"/>
      <color theme="1" tint="0.34998626667073579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7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Border="1" applyAlignment="1">
      <alignment horizontal="right"/>
    </xf>
    <xf numFmtId="0" fontId="5" fillId="0" borderId="0" xfId="0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 indent="2"/>
    </xf>
    <xf numFmtId="0" fontId="4" fillId="0" borderId="0" xfId="0" applyFont="1" applyAlignment="1">
      <alignment horizontal="left" indent="2"/>
    </xf>
    <xf numFmtId="9" fontId="4" fillId="0" borderId="0" xfId="0" applyNumberFormat="1" applyFont="1" applyAlignment="1">
      <alignment horizontal="left" indent="2"/>
    </xf>
    <xf numFmtId="2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left" indent="2"/>
    </xf>
    <xf numFmtId="0" fontId="3" fillId="0" borderId="0" xfId="0" applyFont="1"/>
    <xf numFmtId="0" fontId="5" fillId="0" borderId="0" xfId="0" applyFont="1" applyBorder="1" applyAlignment="1">
      <alignment horizontal="center" vertical="center" wrapText="1"/>
    </xf>
    <xf numFmtId="0" fontId="2" fillId="0" borderId="0" xfId="0" applyFont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" fillId="0" borderId="0" xfId="0" applyFont="1"/>
    <xf numFmtId="0" fontId="0" fillId="0" borderId="0" xfId="0" applyFill="1" applyBorder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4" fillId="0" borderId="0" xfId="0" applyFont="1" applyAlignment="1">
      <alignment horizontal="left" indent="2"/>
    </xf>
    <xf numFmtId="0" fontId="15" fillId="0" borderId="0" xfId="0" applyFont="1" applyAlignment="1">
      <alignment horizontal="center"/>
    </xf>
    <xf numFmtId="0" fontId="16" fillId="0" borderId="0" xfId="0" applyFont="1" applyBorder="1" applyAlignment="1">
      <alignment horizontal="center" wrapText="1"/>
    </xf>
    <xf numFmtId="0" fontId="19" fillId="0" borderId="0" xfId="0" applyFont="1"/>
    <xf numFmtId="0" fontId="20" fillId="0" borderId="0" xfId="0" applyFont="1" applyAlignment="1">
      <alignment horizontal="center" vertical="center"/>
    </xf>
    <xf numFmtId="2" fontId="15" fillId="0" borderId="0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5.jpeg"/><Relationship Id="rId3" Type="http://schemas.openxmlformats.org/officeDocument/2006/relationships/image" Target="../media/image3.jpeg"/><Relationship Id="rId21" Type="http://schemas.microsoft.com/office/2007/relationships/hdphoto" Target="../media/hdphoto1.wdp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2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1.jpeg"/><Relationship Id="rId27" Type="http://schemas.openxmlformats.org/officeDocument/2006/relationships/image" Target="../media/image26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233736</xdr:colOff>
      <xdr:row>29</xdr:row>
      <xdr:rowOff>146538</xdr:rowOff>
    </xdr:from>
    <xdr:to>
      <xdr:col>9</xdr:col>
      <xdr:colOff>985631</xdr:colOff>
      <xdr:row>38</xdr:row>
      <xdr:rowOff>170952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26" r="15742"/>
        <a:stretch/>
      </xdr:blipFill>
      <xdr:spPr>
        <a:xfrm>
          <a:off x="5003563" y="6117980"/>
          <a:ext cx="1675087" cy="2061299"/>
        </a:xfrm>
        <a:prstGeom prst="rect">
          <a:avLst/>
        </a:prstGeom>
        <a:ln>
          <a:noFill/>
        </a:ln>
        <a:effectLst>
          <a:outerShdw blurRad="2794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</xdr:col>
      <xdr:colOff>456993</xdr:colOff>
      <xdr:row>101</xdr:row>
      <xdr:rowOff>57978</xdr:rowOff>
    </xdr:from>
    <xdr:to>
      <xdr:col>9</xdr:col>
      <xdr:colOff>974461</xdr:colOff>
      <xdr:row>113</xdr:row>
      <xdr:rowOff>95152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319" y="20971565"/>
          <a:ext cx="3648294" cy="25136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5423</xdr:colOff>
      <xdr:row>127</xdr:row>
      <xdr:rowOff>54692</xdr:rowOff>
    </xdr:from>
    <xdr:to>
      <xdr:col>9</xdr:col>
      <xdr:colOff>255816</xdr:colOff>
      <xdr:row>136</xdr:row>
      <xdr:rowOff>63073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7094" y="26577735"/>
          <a:ext cx="2922836" cy="19188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12285</xdr:colOff>
      <xdr:row>156</xdr:row>
      <xdr:rowOff>26030</xdr:rowOff>
    </xdr:from>
    <xdr:to>
      <xdr:col>9</xdr:col>
      <xdr:colOff>810985</xdr:colOff>
      <xdr:row>166</xdr:row>
      <xdr:rowOff>98958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956" y="32617859"/>
          <a:ext cx="3471143" cy="21629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4989</xdr:colOff>
      <xdr:row>136</xdr:row>
      <xdr:rowOff>72139</xdr:rowOff>
    </xdr:from>
    <xdr:to>
      <xdr:col>9</xdr:col>
      <xdr:colOff>167822</xdr:colOff>
      <xdr:row>145</xdr:row>
      <xdr:rowOff>94458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660" y="28505625"/>
          <a:ext cx="2835276" cy="19327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7710</xdr:colOff>
      <xdr:row>145</xdr:row>
      <xdr:rowOff>74148</xdr:rowOff>
    </xdr:from>
    <xdr:to>
      <xdr:col>9</xdr:col>
      <xdr:colOff>228600</xdr:colOff>
      <xdr:row>154</xdr:row>
      <xdr:rowOff>123031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660" y="30373173"/>
          <a:ext cx="2887890" cy="19062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8167</xdr:colOff>
      <xdr:row>166</xdr:row>
      <xdr:rowOff>95250</xdr:rowOff>
    </xdr:from>
    <xdr:to>
      <xdr:col>9</xdr:col>
      <xdr:colOff>878918</xdr:colOff>
      <xdr:row>172</xdr:row>
      <xdr:rowOff>146051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8" b="9788"/>
        <a:stretch/>
      </xdr:blipFill>
      <xdr:spPr bwMode="auto">
        <a:xfrm>
          <a:off x="3039838" y="34777136"/>
          <a:ext cx="3543194" cy="140607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461601</xdr:colOff>
      <xdr:row>68</xdr:row>
      <xdr:rowOff>126058</xdr:rowOff>
    </xdr:from>
    <xdr:to>
      <xdr:col>8</xdr:col>
      <xdr:colOff>527257</xdr:colOff>
      <xdr:row>78</xdr:row>
      <xdr:rowOff>115674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325" y="7981676"/>
          <a:ext cx="2276458" cy="2060053"/>
        </a:xfrm>
        <a:prstGeom prst="rect">
          <a:avLst/>
        </a:prstGeom>
        <a:ln>
          <a:noFill/>
        </a:ln>
        <a:effectLst>
          <a:outerShdw blurRad="2794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13388</xdr:colOff>
      <xdr:row>172</xdr:row>
      <xdr:rowOff>144236</xdr:rowOff>
    </xdr:from>
    <xdr:to>
      <xdr:col>9</xdr:col>
      <xdr:colOff>34745</xdr:colOff>
      <xdr:row>178</xdr:row>
      <xdr:rowOff>180975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42338" y="36291611"/>
          <a:ext cx="2688357" cy="160836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3274</xdr:colOff>
      <xdr:row>10</xdr:row>
      <xdr:rowOff>14654</xdr:rowOff>
    </xdr:from>
    <xdr:ext cx="2449061" cy="2039451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1"/>
        <a:stretch/>
      </xdr:blipFill>
      <xdr:spPr>
        <a:xfrm>
          <a:off x="3036620" y="2014904"/>
          <a:ext cx="2449061" cy="2039451"/>
        </a:xfrm>
        <a:prstGeom prst="rect">
          <a:avLst/>
        </a:prstGeom>
        <a:ln>
          <a:noFill/>
        </a:ln>
        <a:effectLst>
          <a:outerShdw blurRad="2794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2</xdr:col>
      <xdr:colOff>871202</xdr:colOff>
      <xdr:row>10</xdr:row>
      <xdr:rowOff>35973</xdr:rowOff>
    </xdr:from>
    <xdr:ext cx="482600" cy="156482"/>
    <xdr:pic>
      <xdr:nvPicPr>
        <xdr:cNvPr id="48" name="Рисунок 47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10" y="2028896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10</xdr:row>
      <xdr:rowOff>10998</xdr:rowOff>
    </xdr:from>
    <xdr:ext cx="518254" cy="182377"/>
    <xdr:pic>
      <xdr:nvPicPr>
        <xdr:cNvPr id="49" name="Рисунок 48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24" y="2205889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462643</xdr:colOff>
      <xdr:row>113</xdr:row>
      <xdr:rowOff>102030</xdr:rowOff>
    </xdr:from>
    <xdr:to>
      <xdr:col>8</xdr:col>
      <xdr:colOff>737152</xdr:colOff>
      <xdr:row>127</xdr:row>
      <xdr:rowOff>46851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" r="19677"/>
        <a:stretch/>
      </xdr:blipFill>
      <xdr:spPr>
        <a:xfrm>
          <a:off x="3021969" y="23492117"/>
          <a:ext cx="2477683" cy="27774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9526</xdr:colOff>
      <xdr:row>0</xdr:row>
      <xdr:rowOff>0</xdr:rowOff>
    </xdr:from>
    <xdr:to>
      <xdr:col>10</xdr:col>
      <xdr:colOff>20616</xdr:colOff>
      <xdr:row>6</xdr:row>
      <xdr:rowOff>147234</xdr:rowOff>
    </xdr:to>
    <xdr:pic>
      <xdr:nvPicPr>
        <xdr:cNvPr id="39" name="Picture 2057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13423"/>
        <a:stretch/>
      </xdr:blipFill>
      <xdr:spPr>
        <a:xfrm>
          <a:off x="9526" y="0"/>
          <a:ext cx="6703837" cy="1290234"/>
        </a:xfrm>
        <a:prstGeom prst="rect">
          <a:avLst/>
        </a:prstGeom>
      </xdr:spPr>
    </xdr:pic>
    <xdr:clientData/>
  </xdr:twoCellAnchor>
  <xdr:twoCellAnchor editAs="oneCell">
    <xdr:from>
      <xdr:col>0</xdr:col>
      <xdr:colOff>4397</xdr:colOff>
      <xdr:row>179</xdr:row>
      <xdr:rowOff>173647</xdr:rowOff>
    </xdr:from>
    <xdr:to>
      <xdr:col>9</xdr:col>
      <xdr:colOff>978639</xdr:colOff>
      <xdr:row>182</xdr:row>
      <xdr:rowOff>176822</xdr:rowOff>
    </xdr:to>
    <xdr:pic>
      <xdr:nvPicPr>
        <xdr:cNvPr id="74" name="Picture 2056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" y="37702147"/>
          <a:ext cx="6667261" cy="574675"/>
        </a:xfrm>
        <a:prstGeom prst="rect">
          <a:avLst/>
        </a:prstGeom>
      </xdr:spPr>
    </xdr:pic>
    <xdr:clientData/>
  </xdr:twoCellAnchor>
  <xdr:twoCellAnchor editAs="oneCell">
    <xdr:from>
      <xdr:col>4</xdr:col>
      <xdr:colOff>464992</xdr:colOff>
      <xdr:row>38</xdr:row>
      <xdr:rowOff>165250</xdr:rowOff>
    </xdr:from>
    <xdr:to>
      <xdr:col>9</xdr:col>
      <xdr:colOff>190500</xdr:colOff>
      <xdr:row>49</xdr:row>
      <xdr:rowOff>56436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415" y="7983077"/>
          <a:ext cx="2854104" cy="214787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</xdr:col>
      <xdr:colOff>462464</xdr:colOff>
      <xdr:row>78</xdr:row>
      <xdr:rowOff>114759</xdr:rowOff>
    </xdr:from>
    <xdr:to>
      <xdr:col>9</xdr:col>
      <xdr:colOff>485074</xdr:colOff>
      <xdr:row>89</xdr:row>
      <xdr:rowOff>30839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188" y="10040812"/>
          <a:ext cx="3155833" cy="2177012"/>
        </a:xfrm>
        <a:prstGeom prst="rect">
          <a:avLst/>
        </a:prstGeom>
        <a:ln>
          <a:noFill/>
        </a:ln>
        <a:effectLst>
          <a:outerShdw blurRad="2794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4</xdr:col>
      <xdr:colOff>465204</xdr:colOff>
      <xdr:row>19</xdr:row>
      <xdr:rowOff>95250</xdr:rowOff>
    </xdr:from>
    <xdr:ext cx="2831873" cy="2123905"/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627" y="3985846"/>
          <a:ext cx="2831873" cy="2123905"/>
        </a:xfrm>
        <a:prstGeom prst="rect">
          <a:avLst/>
        </a:prstGeom>
        <a:ln>
          <a:noFill/>
        </a:ln>
        <a:effectLst>
          <a:outerShdw blurRad="2794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4</xdr:col>
      <xdr:colOff>459967</xdr:colOff>
      <xdr:row>29</xdr:row>
      <xdr:rowOff>117230</xdr:rowOff>
    </xdr:from>
    <xdr:to>
      <xdr:col>8</xdr:col>
      <xdr:colOff>299922</xdr:colOff>
      <xdr:row>38</xdr:row>
      <xdr:rowOff>169195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24" r="11281" b="924"/>
        <a:stretch/>
      </xdr:blipFill>
      <xdr:spPr>
        <a:xfrm>
          <a:off x="3024390" y="6088672"/>
          <a:ext cx="2045359" cy="2088850"/>
        </a:xfrm>
        <a:prstGeom prst="rect">
          <a:avLst/>
        </a:prstGeom>
        <a:ln>
          <a:noFill/>
        </a:ln>
        <a:effectLst>
          <a:outerShdw blurRad="2794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4</xdr:col>
      <xdr:colOff>456820</xdr:colOff>
      <xdr:row>89</xdr:row>
      <xdr:rowOff>33131</xdr:rowOff>
    </xdr:from>
    <xdr:ext cx="2947332" cy="2477650"/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68000"/>
                  </a14:imgEffect>
                  <a14:imgEffect>
                    <a14:brightnessContrast bright="-5000" contrast="1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989"/>
        <a:stretch/>
      </xdr:blipFill>
      <xdr:spPr>
        <a:xfrm>
          <a:off x="3016146" y="18495066"/>
          <a:ext cx="2947332" cy="24776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2</xdr:col>
      <xdr:colOff>871202</xdr:colOff>
      <xdr:row>60</xdr:row>
      <xdr:rowOff>35973</xdr:rowOff>
    </xdr:from>
    <xdr:ext cx="482600" cy="156482"/>
    <xdr:pic>
      <xdr:nvPicPr>
        <xdr:cNvPr id="115" name="Рисунок 114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050" y="2230864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60</xdr:row>
      <xdr:rowOff>10998</xdr:rowOff>
    </xdr:from>
    <xdr:ext cx="518254" cy="182377"/>
    <xdr:pic>
      <xdr:nvPicPr>
        <xdr:cNvPr id="116" name="Рисунок 115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24" y="2205889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68</xdr:row>
      <xdr:rowOff>35973</xdr:rowOff>
    </xdr:from>
    <xdr:ext cx="482600" cy="156482"/>
    <xdr:pic>
      <xdr:nvPicPr>
        <xdr:cNvPr id="117" name="Рисунок 116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050" y="2230864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68</xdr:row>
      <xdr:rowOff>10998</xdr:rowOff>
    </xdr:from>
    <xdr:ext cx="518254" cy="182377"/>
    <xdr:pic>
      <xdr:nvPicPr>
        <xdr:cNvPr id="118" name="Рисунок 117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24" y="2205889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863875</xdr:colOff>
      <xdr:row>79</xdr:row>
      <xdr:rowOff>35973</xdr:rowOff>
    </xdr:from>
    <xdr:ext cx="482600" cy="156482"/>
    <xdr:pic>
      <xdr:nvPicPr>
        <xdr:cNvPr id="119" name="Рисунок 118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5183" y="16448281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79</xdr:row>
      <xdr:rowOff>10998</xdr:rowOff>
    </xdr:from>
    <xdr:ext cx="518254" cy="182377"/>
    <xdr:pic>
      <xdr:nvPicPr>
        <xdr:cNvPr id="120" name="Рисунок 119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24" y="7838063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30</xdr:row>
      <xdr:rowOff>35973</xdr:rowOff>
    </xdr:from>
    <xdr:ext cx="482600" cy="156482"/>
    <xdr:pic>
      <xdr:nvPicPr>
        <xdr:cNvPr id="121" name="Рисунок 120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050" y="7863038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30</xdr:row>
      <xdr:rowOff>10998</xdr:rowOff>
    </xdr:from>
    <xdr:ext cx="518254" cy="182377"/>
    <xdr:pic>
      <xdr:nvPicPr>
        <xdr:cNvPr id="122" name="Рисунок 121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324" y="7838063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100</xdr:row>
      <xdr:rowOff>35973</xdr:rowOff>
    </xdr:from>
    <xdr:ext cx="482600" cy="156482"/>
    <xdr:pic>
      <xdr:nvPicPr>
        <xdr:cNvPr id="131" name="Рисунок 130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7" y="12008898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100</xdr:row>
      <xdr:rowOff>10998</xdr:rowOff>
    </xdr:from>
    <xdr:ext cx="518254" cy="182377"/>
    <xdr:pic>
      <xdr:nvPicPr>
        <xdr:cNvPr id="132" name="Рисунок 131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637" y="11983923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41</xdr:row>
      <xdr:rowOff>35973</xdr:rowOff>
    </xdr:from>
    <xdr:ext cx="482600" cy="156482"/>
    <xdr:pic>
      <xdr:nvPicPr>
        <xdr:cNvPr id="133" name="Рисунок 132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7" y="12008898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41</xdr:row>
      <xdr:rowOff>10998</xdr:rowOff>
    </xdr:from>
    <xdr:ext cx="518254" cy="182377"/>
    <xdr:pic>
      <xdr:nvPicPr>
        <xdr:cNvPr id="134" name="Рисунок 133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637" y="11983923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50</xdr:row>
      <xdr:rowOff>35973</xdr:rowOff>
    </xdr:from>
    <xdr:ext cx="482600" cy="156482"/>
    <xdr:pic>
      <xdr:nvPicPr>
        <xdr:cNvPr id="135" name="Рисунок 134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7" y="12008898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50</xdr:row>
      <xdr:rowOff>10998</xdr:rowOff>
    </xdr:from>
    <xdr:ext cx="518254" cy="182377"/>
    <xdr:pic>
      <xdr:nvPicPr>
        <xdr:cNvPr id="136" name="Рисунок 135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637" y="11983923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114</xdr:row>
      <xdr:rowOff>35973</xdr:rowOff>
    </xdr:from>
    <xdr:ext cx="482600" cy="156482"/>
    <xdr:pic>
      <xdr:nvPicPr>
        <xdr:cNvPr id="137" name="Рисунок 136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7" y="12008898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114</xdr:row>
      <xdr:rowOff>10998</xdr:rowOff>
    </xdr:from>
    <xdr:ext cx="518254" cy="182377"/>
    <xdr:pic>
      <xdr:nvPicPr>
        <xdr:cNvPr id="138" name="Рисунок 137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637" y="11983923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126</xdr:row>
      <xdr:rowOff>35973</xdr:rowOff>
    </xdr:from>
    <xdr:ext cx="482600" cy="156482"/>
    <xdr:pic>
      <xdr:nvPicPr>
        <xdr:cNvPr id="141" name="Рисунок 140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7" y="23838948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126</xdr:row>
      <xdr:rowOff>10998</xdr:rowOff>
    </xdr:from>
    <xdr:ext cx="518254" cy="182377"/>
    <xdr:pic>
      <xdr:nvPicPr>
        <xdr:cNvPr id="142" name="Рисунок 141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637" y="23813973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136</xdr:row>
      <xdr:rowOff>35973</xdr:rowOff>
    </xdr:from>
    <xdr:ext cx="482600" cy="156482"/>
    <xdr:pic>
      <xdr:nvPicPr>
        <xdr:cNvPr id="145" name="Рисунок 144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7" y="23838948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136</xdr:row>
      <xdr:rowOff>10998</xdr:rowOff>
    </xdr:from>
    <xdr:ext cx="518254" cy="182377"/>
    <xdr:pic>
      <xdr:nvPicPr>
        <xdr:cNvPr id="146" name="Рисунок 145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637" y="23813973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871202</xdr:colOff>
      <xdr:row>146</xdr:row>
      <xdr:rowOff>35973</xdr:rowOff>
    </xdr:from>
    <xdr:ext cx="482600" cy="156482"/>
    <xdr:pic>
      <xdr:nvPicPr>
        <xdr:cNvPr id="147" name="Рисунок 146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777" y="28553823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146</xdr:row>
      <xdr:rowOff>10998</xdr:rowOff>
    </xdr:from>
    <xdr:ext cx="518254" cy="182377"/>
    <xdr:pic>
      <xdr:nvPicPr>
        <xdr:cNvPr id="148" name="Рисунок 147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637" y="28528848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93683</xdr:colOff>
      <xdr:row>19</xdr:row>
      <xdr:rowOff>80596</xdr:rowOff>
    </xdr:from>
    <xdr:ext cx="880177" cy="1673278"/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702" y="3971192"/>
          <a:ext cx="880177" cy="1673278"/>
        </a:xfrm>
        <a:prstGeom prst="rect">
          <a:avLst/>
        </a:prstGeom>
        <a:ln>
          <a:noFill/>
        </a:ln>
        <a:effectLst>
          <a:outerShdw blurRad="2794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5</xdr:col>
      <xdr:colOff>87955</xdr:colOff>
      <xdr:row>14</xdr:row>
      <xdr:rowOff>194058</xdr:rowOff>
    </xdr:from>
    <xdr:to>
      <xdr:col>5</xdr:col>
      <xdr:colOff>532667</xdr:colOff>
      <xdr:row>17</xdr:row>
      <xdr:rowOff>43961</xdr:rowOff>
    </xdr:to>
    <xdr:pic>
      <xdr:nvPicPr>
        <xdr:cNvPr id="151" name="Рисунок 150" descr="5 klasa normy 303-5:201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301" y="3117500"/>
          <a:ext cx="444712" cy="436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89962</xdr:colOff>
      <xdr:row>34</xdr:row>
      <xdr:rowOff>144050</xdr:rowOff>
    </xdr:from>
    <xdr:to>
      <xdr:col>5</xdr:col>
      <xdr:colOff>517452</xdr:colOff>
      <xdr:row>36</xdr:row>
      <xdr:rowOff>32766</xdr:rowOff>
    </xdr:to>
    <xdr:pic>
      <xdr:nvPicPr>
        <xdr:cNvPr id="153" name="Рисунок 152" descr="5 klasa normy 303-5:201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308" y="7229185"/>
          <a:ext cx="427490" cy="423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463739</xdr:colOff>
      <xdr:row>49</xdr:row>
      <xdr:rowOff>53578</xdr:rowOff>
    </xdr:from>
    <xdr:to>
      <xdr:col>8</xdr:col>
      <xdr:colOff>853775</xdr:colOff>
      <xdr:row>60</xdr:row>
      <xdr:rowOff>109317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49"/>
        <a:stretch/>
      </xdr:blipFill>
      <xdr:spPr>
        <a:xfrm>
          <a:off x="3029536" y="10173891"/>
          <a:ext cx="2604598" cy="22762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</xdr:col>
      <xdr:colOff>457564</xdr:colOff>
      <xdr:row>59</xdr:row>
      <xdr:rowOff>190500</xdr:rowOff>
    </xdr:from>
    <xdr:to>
      <xdr:col>9</xdr:col>
      <xdr:colOff>376617</xdr:colOff>
      <xdr:row>69</xdr:row>
      <xdr:rowOff>2459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" t="7665" r="1" b="3918"/>
        <a:stretch/>
      </xdr:blipFill>
      <xdr:spPr>
        <a:xfrm>
          <a:off x="3019288" y="12332368"/>
          <a:ext cx="3052276" cy="1862341"/>
        </a:xfrm>
        <a:prstGeom prst="rect">
          <a:avLst/>
        </a:prstGeom>
        <a:ln>
          <a:noFill/>
        </a:ln>
        <a:effectLst>
          <a:outerShdw blurRad="2794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153865</xdr:colOff>
      <xdr:row>64</xdr:row>
      <xdr:rowOff>87924</xdr:rowOff>
    </xdr:from>
    <xdr:to>
      <xdr:col>6</xdr:col>
      <xdr:colOff>2528</xdr:colOff>
      <xdr:row>66</xdr:row>
      <xdr:rowOff>130505</xdr:rowOff>
    </xdr:to>
    <xdr:pic>
      <xdr:nvPicPr>
        <xdr:cNvPr id="155" name="Рисунок 154" descr="5 klasa normy 303-5:201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211" y="13481539"/>
          <a:ext cx="427490" cy="423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20515</xdr:colOff>
      <xdr:row>75</xdr:row>
      <xdr:rowOff>189035</xdr:rowOff>
    </xdr:from>
    <xdr:to>
      <xdr:col>8</xdr:col>
      <xdr:colOff>448005</xdr:colOff>
      <xdr:row>78</xdr:row>
      <xdr:rowOff>41116</xdr:rowOff>
    </xdr:to>
    <xdr:pic>
      <xdr:nvPicPr>
        <xdr:cNvPr id="157" name="Рисунок 156" descr="5 klasa normy 303-5:201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0342" y="15839343"/>
          <a:ext cx="427490" cy="423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590550</xdr:colOff>
      <xdr:row>109</xdr:row>
      <xdr:rowOff>117230</xdr:rowOff>
    </xdr:from>
    <xdr:to>
      <xdr:col>9</xdr:col>
      <xdr:colOff>881981</xdr:colOff>
      <xdr:row>111</xdr:row>
      <xdr:rowOff>24996</xdr:rowOff>
    </xdr:to>
    <xdr:pic>
      <xdr:nvPicPr>
        <xdr:cNvPr id="158" name="Рисунок 157" descr="5 klasa normy 303-5:201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3569" y="22574249"/>
          <a:ext cx="291431" cy="288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871202</xdr:colOff>
      <xdr:row>20</xdr:row>
      <xdr:rowOff>35973</xdr:rowOff>
    </xdr:from>
    <xdr:ext cx="482600" cy="156482"/>
    <xdr:pic>
      <xdr:nvPicPr>
        <xdr:cNvPr id="163" name="Рисунок 162" descr="http://chessbuy.ru/wa-data/public/shop/img/googleplay.pn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510" y="6197915"/>
          <a:ext cx="482600" cy="1564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492237</xdr:colOff>
      <xdr:row>20</xdr:row>
      <xdr:rowOff>10998</xdr:rowOff>
    </xdr:from>
    <xdr:ext cx="518254" cy="182377"/>
    <xdr:pic>
      <xdr:nvPicPr>
        <xdr:cNvPr id="164" name="Рисунок 163" descr="http://static.wixstatic.com/media/621ace_d95dd670c3004f58be0d98bde3181514.png_srz_1920_652_85_22_0.50_1.20_0.00_png_srz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102" y="6172940"/>
          <a:ext cx="518254" cy="1823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21981</xdr:colOff>
      <xdr:row>180</xdr:row>
      <xdr:rowOff>36635</xdr:rowOff>
    </xdr:from>
    <xdr:ext cx="6572250" cy="476250"/>
    <xdr:sp macro="" textlink="">
      <xdr:nvSpPr>
        <xdr:cNvPr id="2" name="TextBox 1"/>
        <xdr:cNvSpPr txBox="1"/>
      </xdr:nvSpPr>
      <xdr:spPr>
        <a:xfrm>
          <a:off x="21981" y="37755635"/>
          <a:ext cx="6572250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/>
            <a:t>ГК</a:t>
          </a:r>
          <a:r>
            <a:rPr lang="en-US" sz="1100"/>
            <a:t> </a:t>
          </a:r>
          <a:r>
            <a:rPr lang="ru-RU" sz="1100"/>
            <a:t>Теплогаз, г.Екатеринбург +7 (343) 269-35-37, 372-42-21</a:t>
          </a:r>
        </a:p>
        <a:p>
          <a:r>
            <a:rPr lang="en-US" sz="1100"/>
            <a:t>www.thermogas.ru</a:t>
          </a:r>
          <a:r>
            <a:rPr lang="en-US" sz="1100" baseline="0"/>
            <a:t>   www.</a:t>
          </a:r>
          <a:r>
            <a:rPr lang="ru-RU" sz="1100" baseline="0"/>
            <a:t>газанет.рф   </a:t>
          </a:r>
          <a:r>
            <a:rPr lang="en-US" sz="1100" baseline="0"/>
            <a:t>www.kotel-mag.ru</a:t>
          </a:r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J178"/>
  <sheetViews>
    <sheetView showGridLines="0" tabSelected="1" view="pageBreakPreview" zoomScale="130" zoomScaleNormal="120" zoomScaleSheetLayoutView="130" workbookViewId="0">
      <selection activeCell="K13" sqref="K13"/>
    </sheetView>
  </sheetViews>
  <sheetFormatPr defaultRowHeight="15" x14ac:dyDescent="0.25"/>
  <cols>
    <col min="1" max="1" width="1" customWidth="1"/>
    <col min="2" max="2" width="10.85546875" customWidth="1"/>
    <col min="3" max="4" width="13.28515625" customWidth="1"/>
    <col min="5" max="5" width="7" style="8" customWidth="1"/>
    <col min="6" max="8" width="8.7109375" style="8"/>
    <col min="9" max="9" width="13.85546875" style="8" customWidth="1"/>
    <col min="10" max="10" width="14.85546875" customWidth="1"/>
  </cols>
  <sheetData>
    <row r="7" spans="2:10" ht="15.75" customHeight="1" x14ac:dyDescent="0.25"/>
    <row r="8" spans="2:10" ht="17.25" x14ac:dyDescent="0.3">
      <c r="B8" s="37" t="s">
        <v>54</v>
      </c>
      <c r="C8" s="37"/>
      <c r="D8" s="38" t="s">
        <v>110</v>
      </c>
      <c r="E8" s="36"/>
      <c r="F8" s="35" t="s">
        <v>53</v>
      </c>
      <c r="G8" s="35"/>
      <c r="H8" s="35"/>
      <c r="I8" s="35"/>
      <c r="J8" s="35"/>
    </row>
    <row r="9" spans="2:10" ht="18.75" x14ac:dyDescent="0.25">
      <c r="B9" s="39"/>
      <c r="C9" s="40" t="s">
        <v>48</v>
      </c>
      <c r="D9" s="41">
        <v>60.793199999999999</v>
      </c>
      <c r="E9" s="36"/>
      <c r="F9" s="35"/>
      <c r="G9" s="35"/>
      <c r="H9" s="35"/>
      <c r="I9" s="35"/>
      <c r="J9" s="35"/>
    </row>
    <row r="10" spans="2:10" x14ac:dyDescent="0.25">
      <c r="B10" t="s">
        <v>111</v>
      </c>
    </row>
    <row r="11" spans="2:10" s="6" customFormat="1" x14ac:dyDescent="0.25">
      <c r="B11" s="20"/>
      <c r="F11" s="9"/>
      <c r="G11" s="9"/>
      <c r="H11" s="9"/>
      <c r="I11" s="9"/>
    </row>
    <row r="12" spans="2:10" ht="26.25" thickBot="1" x14ac:dyDescent="0.3">
      <c r="B12" s="26" t="s">
        <v>79</v>
      </c>
      <c r="C12" s="23" t="s">
        <v>81</v>
      </c>
      <c r="D12" s="23" t="s">
        <v>49</v>
      </c>
    </row>
    <row r="13" spans="2:10" ht="15.75" thickBot="1" x14ac:dyDescent="0.3">
      <c r="B13" s="21" t="s">
        <v>58</v>
      </c>
      <c r="C13" s="27">
        <v>3500</v>
      </c>
      <c r="D13" s="28">
        <f>C13*$D$9</f>
        <v>212776.19999999998</v>
      </c>
    </row>
    <row r="14" spans="2:10" ht="15.75" thickBot="1" x14ac:dyDescent="0.3">
      <c r="B14" s="22" t="s">
        <v>59</v>
      </c>
      <c r="C14" s="29">
        <v>3800</v>
      </c>
      <c r="D14" s="30">
        <f>C14*$D$9</f>
        <v>231014.16</v>
      </c>
    </row>
    <row r="15" spans="2:10" ht="15.75" thickBot="1" x14ac:dyDescent="0.3">
      <c r="B15" s="22" t="s">
        <v>60</v>
      </c>
      <c r="C15" s="29">
        <v>4000</v>
      </c>
      <c r="D15" s="30">
        <f>C15*$D$9</f>
        <v>243172.8</v>
      </c>
    </row>
    <row r="16" spans="2:10" ht="15.75" thickBot="1" x14ac:dyDescent="0.3">
      <c r="B16" s="22" t="s">
        <v>61</v>
      </c>
      <c r="C16" s="29">
        <v>4300</v>
      </c>
      <c r="D16" s="30">
        <f>C16*$D$9</f>
        <v>261410.76</v>
      </c>
    </row>
    <row r="17" spans="1:10" x14ac:dyDescent="0.25">
      <c r="B17" s="7" t="s">
        <v>92</v>
      </c>
    </row>
    <row r="18" spans="1:10" x14ac:dyDescent="0.25">
      <c r="B18" s="7" t="s">
        <v>91</v>
      </c>
    </row>
    <row r="19" spans="1:10" x14ac:dyDescent="0.25">
      <c r="B19" s="7" t="s">
        <v>100</v>
      </c>
      <c r="C19" s="7"/>
    </row>
    <row r="20" spans="1:10" x14ac:dyDescent="0.25">
      <c r="B20" s="33" t="s">
        <v>89</v>
      </c>
      <c r="C20" s="33"/>
      <c r="D20" s="33"/>
    </row>
    <row r="21" spans="1:10" x14ac:dyDescent="0.25">
      <c r="B21" s="33"/>
      <c r="C21" s="33"/>
      <c r="D21" s="33"/>
    </row>
    <row r="22" spans="1:10" ht="26.25" thickBot="1" x14ac:dyDescent="0.3">
      <c r="B22" s="26" t="s">
        <v>78</v>
      </c>
      <c r="C22" s="23" t="s">
        <v>81</v>
      </c>
      <c r="D22" s="23" t="s">
        <v>49</v>
      </c>
    </row>
    <row r="23" spans="1:10" ht="15.75" thickBot="1" x14ac:dyDescent="0.3">
      <c r="B23" s="21" t="s">
        <v>58</v>
      </c>
      <c r="C23" s="27">
        <v>4000</v>
      </c>
      <c r="D23" s="28">
        <f>C23*$D$9</f>
        <v>243172.8</v>
      </c>
    </row>
    <row r="24" spans="1:10" s="6" customFormat="1" ht="15.75" thickBot="1" x14ac:dyDescent="0.3">
      <c r="B24" s="21" t="s">
        <v>59</v>
      </c>
      <c r="C24" s="27">
        <v>4300</v>
      </c>
      <c r="D24" s="28">
        <f>C24*$D$9</f>
        <v>261410.76</v>
      </c>
      <c r="E24" s="8"/>
      <c r="F24" s="8"/>
      <c r="G24" s="8"/>
      <c r="H24" s="8"/>
      <c r="I24" s="8" t="s">
        <v>34</v>
      </c>
      <c r="J24"/>
    </row>
    <row r="25" spans="1:10" ht="15.75" thickBot="1" x14ac:dyDescent="0.3">
      <c r="B25" s="21" t="s">
        <v>62</v>
      </c>
      <c r="C25" s="27">
        <v>4500</v>
      </c>
      <c r="D25" s="28">
        <f>C25*$D$9</f>
        <v>273569.40000000002</v>
      </c>
    </row>
    <row r="26" spans="1:10" ht="15.75" thickBot="1" x14ac:dyDescent="0.3">
      <c r="B26" s="21" t="s">
        <v>61</v>
      </c>
      <c r="C26" s="27">
        <v>4800</v>
      </c>
      <c r="D26" s="28">
        <f>C26*$D$9</f>
        <v>291807.35999999999</v>
      </c>
    </row>
    <row r="27" spans="1:10" x14ac:dyDescent="0.25">
      <c r="B27" s="7" t="s">
        <v>93</v>
      </c>
    </row>
    <row r="28" spans="1:10" x14ac:dyDescent="0.25">
      <c r="B28" s="7" t="s">
        <v>94</v>
      </c>
      <c r="C28" s="6"/>
      <c r="D28" s="6"/>
    </row>
    <row r="29" spans="1:10" s="6" customFormat="1" x14ac:dyDescent="0.25">
      <c r="B29" s="7" t="s">
        <v>99</v>
      </c>
      <c r="C29"/>
      <c r="D29"/>
      <c r="E29" s="9"/>
      <c r="F29" s="9"/>
      <c r="G29" s="9"/>
      <c r="H29" s="9"/>
      <c r="I29" s="9"/>
    </row>
    <row r="30" spans="1:10" s="6" customFormat="1" ht="15" customHeight="1" x14ac:dyDescent="0.25">
      <c r="A30" s="18"/>
      <c r="B30" s="33" t="s">
        <v>89</v>
      </c>
      <c r="C30" s="33"/>
      <c r="D30" s="33"/>
      <c r="E30" s="9"/>
      <c r="F30" s="9"/>
      <c r="G30" s="9"/>
      <c r="H30" s="9"/>
      <c r="I30" s="9"/>
    </row>
    <row r="31" spans="1:10" x14ac:dyDescent="0.25">
      <c r="B31" s="33"/>
      <c r="C31" s="33"/>
      <c r="D31" s="33"/>
    </row>
    <row r="32" spans="1:10" ht="26.25" thickBot="1" x14ac:dyDescent="0.3">
      <c r="B32" s="26" t="s">
        <v>33</v>
      </c>
      <c r="C32" s="23" t="s">
        <v>44</v>
      </c>
      <c r="D32" s="23" t="s">
        <v>49</v>
      </c>
    </row>
    <row r="33" spans="2:5" ht="15.75" thickBot="1" x14ac:dyDescent="0.3">
      <c r="B33" s="21" t="s">
        <v>59</v>
      </c>
      <c r="C33" s="27">
        <v>3800</v>
      </c>
      <c r="D33" s="28">
        <f>C33*$D$9</f>
        <v>231014.16</v>
      </c>
    </row>
    <row r="34" spans="2:5" ht="15.75" thickBot="1" x14ac:dyDescent="0.3">
      <c r="B34" s="21" t="s">
        <v>60</v>
      </c>
      <c r="C34" s="27">
        <v>4000</v>
      </c>
      <c r="D34" s="28">
        <f>C34*$D$9</f>
        <v>243172.8</v>
      </c>
    </row>
    <row r="35" spans="2:5" ht="26.25" thickBot="1" x14ac:dyDescent="0.3">
      <c r="B35" s="26" t="s">
        <v>47</v>
      </c>
      <c r="C35" s="23" t="s">
        <v>44</v>
      </c>
      <c r="D35" s="23" t="s">
        <v>0</v>
      </c>
    </row>
    <row r="36" spans="2:5" ht="15.75" thickBot="1" x14ac:dyDescent="0.3">
      <c r="B36" s="21" t="s">
        <v>59</v>
      </c>
      <c r="C36" s="27">
        <v>4200</v>
      </c>
      <c r="D36" s="28">
        <f>C36*$D$9</f>
        <v>255331.44</v>
      </c>
    </row>
    <row r="37" spans="2:5" ht="15.75" thickBot="1" x14ac:dyDescent="0.3">
      <c r="B37" s="21" t="s">
        <v>60</v>
      </c>
      <c r="C37" s="27">
        <v>4400</v>
      </c>
      <c r="D37" s="28">
        <f>C37*$D$9</f>
        <v>267490.08</v>
      </c>
    </row>
    <row r="38" spans="2:5" x14ac:dyDescent="0.25">
      <c r="B38" s="7" t="s">
        <v>95</v>
      </c>
      <c r="C38" s="4"/>
      <c r="D38" s="31"/>
    </row>
    <row r="39" spans="2:5" x14ac:dyDescent="0.25">
      <c r="B39" s="32" t="s">
        <v>101</v>
      </c>
      <c r="D39" s="5"/>
    </row>
    <row r="40" spans="2:5" x14ac:dyDescent="0.25">
      <c r="B40" s="7" t="s">
        <v>100</v>
      </c>
    </row>
    <row r="41" spans="2:5" ht="15" customHeight="1" x14ac:dyDescent="0.25">
      <c r="B41" s="33" t="s">
        <v>89</v>
      </c>
      <c r="C41" s="33"/>
      <c r="D41" s="33"/>
    </row>
    <row r="42" spans="2:5" x14ac:dyDescent="0.25">
      <c r="B42" s="20"/>
      <c r="C42" s="6"/>
      <c r="D42" s="6"/>
      <c r="E42" s="6"/>
    </row>
    <row r="43" spans="2:5" ht="26.25" thickBot="1" x14ac:dyDescent="0.3">
      <c r="B43" s="26" t="s">
        <v>43</v>
      </c>
      <c r="C43" s="23" t="s">
        <v>44</v>
      </c>
      <c r="D43" s="23" t="s">
        <v>49</v>
      </c>
    </row>
    <row r="44" spans="2:5" ht="15.75" thickBot="1" x14ac:dyDescent="0.3">
      <c r="B44" s="21" t="s">
        <v>62</v>
      </c>
      <c r="C44" s="27">
        <v>4200</v>
      </c>
      <c r="D44" s="28">
        <f>C44*$D$9</f>
        <v>255331.44</v>
      </c>
      <c r="E44" s="10"/>
    </row>
    <row r="45" spans="2:5" ht="15.75" thickBot="1" x14ac:dyDescent="0.3">
      <c r="B45" s="21" t="s">
        <v>61</v>
      </c>
      <c r="C45" s="27">
        <v>4500</v>
      </c>
      <c r="D45" s="28">
        <f>C45*$D$9</f>
        <v>273569.40000000002</v>
      </c>
    </row>
    <row r="46" spans="2:5" x14ac:dyDescent="0.25">
      <c r="B46" s="7" t="s">
        <v>90</v>
      </c>
      <c r="C46" s="19"/>
      <c r="D46" s="5"/>
    </row>
    <row r="47" spans="2:5" x14ac:dyDescent="0.25">
      <c r="B47" s="7" t="s">
        <v>85</v>
      </c>
      <c r="C47" s="19"/>
      <c r="D47" s="5"/>
    </row>
    <row r="48" spans="2:5" x14ac:dyDescent="0.25">
      <c r="B48" s="25" t="s">
        <v>84</v>
      </c>
      <c r="C48" s="19"/>
      <c r="D48" s="5"/>
    </row>
    <row r="49" spans="2:9" ht="15" customHeight="1" x14ac:dyDescent="0.25">
      <c r="B49" s="7" t="s">
        <v>86</v>
      </c>
      <c r="E49" s="10"/>
    </row>
    <row r="50" spans="2:9" s="6" customFormat="1" ht="13.5" customHeight="1" x14ac:dyDescent="0.25">
      <c r="B50" s="33" t="s">
        <v>89</v>
      </c>
      <c r="C50" s="33"/>
      <c r="D50" s="33"/>
      <c r="E50" s="10"/>
      <c r="F50" s="9"/>
      <c r="G50" s="9"/>
      <c r="H50" s="9"/>
      <c r="I50" s="9"/>
    </row>
    <row r="51" spans="2:9" x14ac:dyDescent="0.25">
      <c r="B51" s="20"/>
      <c r="C51" s="6"/>
      <c r="D51" s="6"/>
      <c r="E51" s="6"/>
    </row>
    <row r="52" spans="2:9" ht="26.25" thickBot="1" x14ac:dyDescent="0.3">
      <c r="B52" s="26" t="s">
        <v>24</v>
      </c>
      <c r="C52" s="23" t="s">
        <v>44</v>
      </c>
      <c r="D52" s="23" t="s">
        <v>49</v>
      </c>
    </row>
    <row r="53" spans="2:9" ht="15.75" thickBot="1" x14ac:dyDescent="0.3">
      <c r="B53" s="21" t="s">
        <v>59</v>
      </c>
      <c r="C53" s="27">
        <v>3600</v>
      </c>
      <c r="D53" s="28">
        <f>C53*$D$9</f>
        <v>218855.52</v>
      </c>
      <c r="E53" s="10"/>
      <c r="F53"/>
      <c r="G53"/>
      <c r="H53"/>
      <c r="I53"/>
    </row>
    <row r="54" spans="2:9" x14ac:dyDescent="0.25">
      <c r="B54" s="7" t="s">
        <v>90</v>
      </c>
      <c r="C54" s="19"/>
      <c r="D54" s="5"/>
      <c r="F54"/>
      <c r="G54"/>
      <c r="H54"/>
      <c r="I54"/>
    </row>
    <row r="55" spans="2:9" ht="14.45" customHeight="1" x14ac:dyDescent="0.25">
      <c r="B55" s="7" t="s">
        <v>102</v>
      </c>
      <c r="C55" s="19"/>
      <c r="D55" s="5"/>
      <c r="F55"/>
      <c r="G55"/>
      <c r="H55"/>
      <c r="I55"/>
    </row>
    <row r="56" spans="2:9" x14ac:dyDescent="0.25">
      <c r="B56" s="7" t="s">
        <v>106</v>
      </c>
      <c r="C56" s="4"/>
      <c r="D56" s="5"/>
      <c r="F56"/>
      <c r="G56"/>
      <c r="H56"/>
      <c r="I56"/>
    </row>
    <row r="57" spans="2:9" x14ac:dyDescent="0.25">
      <c r="B57" s="7" t="s">
        <v>107</v>
      </c>
      <c r="E57" s="10"/>
      <c r="F57"/>
      <c r="G57"/>
      <c r="H57"/>
      <c r="I57"/>
    </row>
    <row r="58" spans="2:9" x14ac:dyDescent="0.25">
      <c r="B58" t="s">
        <v>103</v>
      </c>
      <c r="E58" s="10"/>
      <c r="F58"/>
      <c r="G58"/>
      <c r="H58"/>
      <c r="I58"/>
    </row>
    <row r="59" spans="2:9" x14ac:dyDescent="0.25">
      <c r="B59" s="7" t="s">
        <v>86</v>
      </c>
      <c r="C59" s="18"/>
      <c r="D59" s="18"/>
    </row>
    <row r="60" spans="2:9" ht="15" customHeight="1" x14ac:dyDescent="0.25">
      <c r="B60" s="33" t="s">
        <v>89</v>
      </c>
      <c r="C60" s="33"/>
      <c r="D60" s="33"/>
    </row>
    <row r="61" spans="2:9" s="6" customFormat="1" x14ac:dyDescent="0.25">
      <c r="B61" s="20"/>
      <c r="F61" s="9"/>
      <c r="G61" s="9"/>
      <c r="H61" s="9"/>
      <c r="I61" s="9"/>
    </row>
    <row r="62" spans="2:9" ht="26.25" thickBot="1" x14ac:dyDescent="0.3">
      <c r="B62" s="26" t="s">
        <v>46</v>
      </c>
      <c r="C62" s="23" t="s">
        <v>44</v>
      </c>
      <c r="D62" s="23" t="s">
        <v>49</v>
      </c>
    </row>
    <row r="63" spans="2:9" ht="14.45" customHeight="1" thickBot="1" x14ac:dyDescent="0.3">
      <c r="B63" s="21" t="s">
        <v>63</v>
      </c>
      <c r="C63" s="27">
        <v>3400</v>
      </c>
      <c r="D63" s="28">
        <f>C63*$D$9</f>
        <v>206696.88</v>
      </c>
    </row>
    <row r="64" spans="2:9" ht="15.75" thickBot="1" x14ac:dyDescent="0.3">
      <c r="B64" s="21" t="s">
        <v>64</v>
      </c>
      <c r="C64" s="27">
        <v>3900</v>
      </c>
      <c r="D64" s="28">
        <f>C64*$D$9</f>
        <v>237093.47999999998</v>
      </c>
    </row>
    <row r="65" spans="2:9" x14ac:dyDescent="0.25">
      <c r="B65" s="7" t="s">
        <v>104</v>
      </c>
    </row>
    <row r="66" spans="2:9" x14ac:dyDescent="0.25">
      <c r="B66" s="24" t="s">
        <v>82</v>
      </c>
    </row>
    <row r="67" spans="2:9" x14ac:dyDescent="0.25">
      <c r="B67" s="7" t="s">
        <v>100</v>
      </c>
    </row>
    <row r="68" spans="2:9" x14ac:dyDescent="0.25">
      <c r="B68" s="33" t="s">
        <v>22</v>
      </c>
      <c r="C68" s="33"/>
      <c r="D68" s="33"/>
    </row>
    <row r="69" spans="2:9" s="6" customFormat="1" x14ac:dyDescent="0.25">
      <c r="B69" s="20"/>
      <c r="F69" s="9"/>
      <c r="G69" s="9"/>
      <c r="H69" s="9"/>
      <c r="I69" s="9"/>
    </row>
    <row r="70" spans="2:9" ht="26.25" thickBot="1" x14ac:dyDescent="0.3">
      <c r="B70" s="26" t="s">
        <v>45</v>
      </c>
      <c r="C70" s="23" t="s">
        <v>44</v>
      </c>
      <c r="D70" s="23" t="s">
        <v>49</v>
      </c>
    </row>
    <row r="71" spans="2:9" ht="15.75" thickBot="1" x14ac:dyDescent="0.3">
      <c r="B71" s="21" t="s">
        <v>63</v>
      </c>
      <c r="C71" s="27">
        <v>3400</v>
      </c>
      <c r="D71" s="28">
        <f>C71*$D$9</f>
        <v>206696.88</v>
      </c>
    </row>
    <row r="72" spans="2:9" ht="15.75" thickBot="1" x14ac:dyDescent="0.3">
      <c r="B72" s="21" t="s">
        <v>64</v>
      </c>
      <c r="C72" s="27">
        <v>3900</v>
      </c>
      <c r="D72" s="28">
        <f>C72*$D$9</f>
        <v>237093.47999999998</v>
      </c>
    </row>
    <row r="73" spans="2:9" x14ac:dyDescent="0.25">
      <c r="B73" s="17" t="s">
        <v>38</v>
      </c>
    </row>
    <row r="74" spans="2:9" x14ac:dyDescent="0.25">
      <c r="B74" s="7" t="s">
        <v>104</v>
      </c>
      <c r="C74" s="16"/>
      <c r="D74" s="5"/>
    </row>
    <row r="75" spans="2:9" x14ac:dyDescent="0.25">
      <c r="B75" s="24" t="s">
        <v>82</v>
      </c>
    </row>
    <row r="76" spans="2:9" x14ac:dyDescent="0.25">
      <c r="B76" s="7" t="s">
        <v>100</v>
      </c>
    </row>
    <row r="79" spans="2:9" s="6" customFormat="1" x14ac:dyDescent="0.25">
      <c r="B79" s="33" t="s">
        <v>22</v>
      </c>
      <c r="C79" s="33"/>
      <c r="D79" s="33"/>
      <c r="F79" s="9"/>
      <c r="G79" s="9"/>
      <c r="H79" s="9"/>
      <c r="I79" s="9"/>
    </row>
    <row r="80" spans="2:9" x14ac:dyDescent="0.25">
      <c r="B80" s="20"/>
      <c r="C80" s="6"/>
      <c r="D80" s="6"/>
      <c r="E80" s="6"/>
    </row>
    <row r="81" spans="2:9" ht="26.25" thickBot="1" x14ac:dyDescent="0.3">
      <c r="B81" s="26" t="s">
        <v>108</v>
      </c>
      <c r="C81" s="23" t="s">
        <v>44</v>
      </c>
      <c r="D81" s="23" t="s">
        <v>49</v>
      </c>
    </row>
    <row r="82" spans="2:9" ht="15.75" thickBot="1" x14ac:dyDescent="0.3">
      <c r="B82" s="21" t="s">
        <v>65</v>
      </c>
      <c r="C82" s="27">
        <v>4000</v>
      </c>
      <c r="D82" s="28">
        <f>C82*$D$9</f>
        <v>243172.8</v>
      </c>
    </row>
    <row r="83" spans="2:9" ht="15.75" thickBot="1" x14ac:dyDescent="0.3">
      <c r="B83" s="21" t="s">
        <v>66</v>
      </c>
      <c r="C83" s="27">
        <v>4400</v>
      </c>
      <c r="D83" s="28">
        <f>C83*$D$9</f>
        <v>267490.08</v>
      </c>
    </row>
    <row r="84" spans="2:9" x14ac:dyDescent="0.25">
      <c r="B84" s="7" t="s">
        <v>83</v>
      </c>
    </row>
    <row r="85" spans="2:9" x14ac:dyDescent="0.25">
      <c r="B85" s="7" t="s">
        <v>87</v>
      </c>
      <c r="C85" s="6"/>
      <c r="D85" s="6"/>
    </row>
    <row r="86" spans="2:9" x14ac:dyDescent="0.25">
      <c r="B86" s="7" t="s">
        <v>88</v>
      </c>
    </row>
    <row r="87" spans="2:9" x14ac:dyDescent="0.25">
      <c r="B87" s="7" t="s">
        <v>105</v>
      </c>
    </row>
    <row r="88" spans="2:9" ht="15" customHeight="1" x14ac:dyDescent="0.25">
      <c r="B88" s="33" t="s">
        <v>89</v>
      </c>
      <c r="C88" s="33"/>
      <c r="D88" s="33"/>
    </row>
    <row r="89" spans="2:9" s="6" customFormat="1" x14ac:dyDescent="0.25">
      <c r="B89" s="20"/>
      <c r="F89" s="9"/>
      <c r="G89" s="9"/>
      <c r="H89" s="9"/>
      <c r="I89" s="9"/>
    </row>
    <row r="90" spans="2:9" ht="26.25" thickBot="1" x14ac:dyDescent="0.3">
      <c r="B90" s="26" t="s">
        <v>77</v>
      </c>
      <c r="C90" s="23" t="s">
        <v>44</v>
      </c>
      <c r="D90" s="23" t="s">
        <v>49</v>
      </c>
    </row>
    <row r="91" spans="2:9" ht="15.75" thickBot="1" x14ac:dyDescent="0.3">
      <c r="B91" s="21" t="s">
        <v>67</v>
      </c>
      <c r="C91" s="27">
        <v>3900</v>
      </c>
      <c r="D91" s="28">
        <f t="shared" ref="D91:D96" si="0">C91*$D$9</f>
        <v>237093.47999999998</v>
      </c>
    </row>
    <row r="92" spans="2:9" ht="15.75" thickBot="1" x14ac:dyDescent="0.3">
      <c r="B92" s="21" t="s">
        <v>68</v>
      </c>
      <c r="C92" s="27">
        <v>4200</v>
      </c>
      <c r="D92" s="28">
        <f t="shared" si="0"/>
        <v>255331.44</v>
      </c>
    </row>
    <row r="93" spans="2:9" ht="15.75" thickBot="1" x14ac:dyDescent="0.3">
      <c r="B93" s="21" t="s">
        <v>69</v>
      </c>
      <c r="C93" s="27">
        <v>5100</v>
      </c>
      <c r="D93" s="28">
        <f t="shared" si="0"/>
        <v>310045.32</v>
      </c>
    </row>
    <row r="94" spans="2:9" ht="15.75" thickBot="1" x14ac:dyDescent="0.3">
      <c r="B94" s="21" t="s">
        <v>70</v>
      </c>
      <c r="C94" s="27">
        <v>5600</v>
      </c>
      <c r="D94" s="28">
        <f t="shared" si="0"/>
        <v>340441.92</v>
      </c>
    </row>
    <row r="95" spans="2:9" ht="15.75" thickBot="1" x14ac:dyDescent="0.3">
      <c r="B95" s="21" t="s">
        <v>71</v>
      </c>
      <c r="C95" s="27">
        <v>7700</v>
      </c>
      <c r="D95" s="28">
        <f t="shared" si="0"/>
        <v>468107.64</v>
      </c>
    </row>
    <row r="96" spans="2:9" ht="15.75" thickBot="1" x14ac:dyDescent="0.3">
      <c r="B96" s="21" t="s">
        <v>72</v>
      </c>
      <c r="C96" s="27">
        <v>9500</v>
      </c>
      <c r="D96" s="28">
        <f t="shared" si="0"/>
        <v>577535.4</v>
      </c>
    </row>
    <row r="97" spans="2:10" ht="14.45" customHeight="1" x14ac:dyDescent="0.25">
      <c r="B97" s="7" t="s">
        <v>96</v>
      </c>
      <c r="C97" s="8"/>
      <c r="D97" s="8"/>
      <c r="E97" s="14"/>
      <c r="F97" s="14"/>
      <c r="G97" s="14"/>
      <c r="H97" s="14"/>
      <c r="I97" s="14"/>
      <c r="J97" s="13"/>
    </row>
    <row r="98" spans="2:10" ht="14.45" customHeight="1" x14ac:dyDescent="0.25">
      <c r="B98" s="7" t="s">
        <v>97</v>
      </c>
      <c r="C98" s="8"/>
      <c r="D98" s="8"/>
      <c r="E98" s="14"/>
      <c r="F98" s="14"/>
      <c r="G98" s="14"/>
      <c r="H98" s="14"/>
      <c r="I98" s="14"/>
      <c r="J98" s="13"/>
    </row>
    <row r="99" spans="2:10" ht="14.45" customHeight="1" x14ac:dyDescent="0.25">
      <c r="B99" s="7" t="s">
        <v>98</v>
      </c>
      <c r="C99" s="8"/>
      <c r="D99" s="8"/>
      <c r="E99" s="14"/>
      <c r="F99" s="14"/>
      <c r="G99" s="14"/>
      <c r="H99" s="14"/>
      <c r="I99" s="14"/>
      <c r="J99" s="13"/>
    </row>
    <row r="100" spans="2:10" x14ac:dyDescent="0.25">
      <c r="B100" s="33" t="s">
        <v>23</v>
      </c>
      <c r="C100" s="33"/>
      <c r="D100" s="33"/>
      <c r="E100" s="14"/>
      <c r="F100" s="14"/>
      <c r="G100" s="14"/>
      <c r="H100" s="14"/>
      <c r="I100" s="14"/>
      <c r="J100" s="13"/>
    </row>
    <row r="101" spans="2:10" s="6" customFormat="1" x14ac:dyDescent="0.25">
      <c r="B101" s="20"/>
      <c r="F101" s="9"/>
      <c r="G101" s="9"/>
      <c r="H101" s="9"/>
      <c r="I101" s="9"/>
    </row>
    <row r="102" spans="2:10" ht="26.25" thickBot="1" x14ac:dyDescent="0.3">
      <c r="B102" s="26" t="s">
        <v>52</v>
      </c>
      <c r="C102" s="23" t="s">
        <v>44</v>
      </c>
      <c r="D102" s="23" t="s">
        <v>49</v>
      </c>
    </row>
    <row r="103" spans="2:10" ht="15.75" thickBot="1" x14ac:dyDescent="0.3">
      <c r="B103" s="21" t="s">
        <v>73</v>
      </c>
      <c r="C103" s="27">
        <v>8000</v>
      </c>
      <c r="D103" s="28">
        <f t="shared" ref="D103:D108" si="1">C103*$D$9</f>
        <v>486345.6</v>
      </c>
    </row>
    <row r="104" spans="2:10" ht="15.75" thickBot="1" x14ac:dyDescent="0.3">
      <c r="B104" s="21" t="s">
        <v>71</v>
      </c>
      <c r="C104" s="27">
        <v>9700</v>
      </c>
      <c r="D104" s="28">
        <f t="shared" si="1"/>
        <v>589694.04</v>
      </c>
    </row>
    <row r="105" spans="2:10" ht="15.75" thickBot="1" x14ac:dyDescent="0.3">
      <c r="B105" s="21" t="s">
        <v>72</v>
      </c>
      <c r="C105" s="27">
        <v>10000</v>
      </c>
      <c r="D105" s="28">
        <f t="shared" si="1"/>
        <v>607932</v>
      </c>
    </row>
    <row r="106" spans="2:10" ht="15.75" thickBot="1" x14ac:dyDescent="0.3">
      <c r="B106" s="21" t="s">
        <v>74</v>
      </c>
      <c r="C106" s="27">
        <v>13500</v>
      </c>
      <c r="D106" s="28">
        <f t="shared" si="1"/>
        <v>820708.2</v>
      </c>
    </row>
    <row r="107" spans="2:10" ht="15.75" thickBot="1" x14ac:dyDescent="0.3">
      <c r="B107" s="21" t="s">
        <v>75</v>
      </c>
      <c r="C107" s="27">
        <v>18000</v>
      </c>
      <c r="D107" s="28">
        <f t="shared" si="1"/>
        <v>1094277.6000000001</v>
      </c>
    </row>
    <row r="108" spans="2:10" ht="15.75" thickBot="1" x14ac:dyDescent="0.3">
      <c r="B108" s="21" t="s">
        <v>76</v>
      </c>
      <c r="C108" s="27">
        <v>20500</v>
      </c>
      <c r="D108" s="28">
        <f t="shared" si="1"/>
        <v>1246260.5999999999</v>
      </c>
    </row>
    <row r="109" spans="2:10" x14ac:dyDescent="0.25">
      <c r="B109" s="7" t="s">
        <v>21</v>
      </c>
      <c r="C109" s="4"/>
      <c r="D109" s="5"/>
    </row>
    <row r="110" spans="2:10" x14ac:dyDescent="0.25">
      <c r="B110" s="7" t="s">
        <v>50</v>
      </c>
      <c r="C110" s="4"/>
      <c r="D110" s="5"/>
    </row>
    <row r="111" spans="2:10" x14ac:dyDescent="0.25">
      <c r="B111" s="7" t="s">
        <v>51</v>
      </c>
      <c r="C111" s="4"/>
      <c r="D111" s="5"/>
    </row>
    <row r="112" spans="2:10" x14ac:dyDescent="0.25">
      <c r="B112" s="7" t="s">
        <v>41</v>
      </c>
    </row>
    <row r="113" spans="2:9" x14ac:dyDescent="0.25">
      <c r="B113" s="7" t="s">
        <v>42</v>
      </c>
      <c r="C113" s="18"/>
      <c r="D113" s="18"/>
    </row>
    <row r="114" spans="2:9" x14ac:dyDescent="0.25">
      <c r="B114" s="33" t="s">
        <v>22</v>
      </c>
      <c r="C114" s="33"/>
      <c r="D114" s="33"/>
    </row>
    <row r="115" spans="2:9" s="6" customFormat="1" x14ac:dyDescent="0.25">
      <c r="B115" s="20"/>
      <c r="F115" s="9"/>
      <c r="G115" s="9"/>
      <c r="H115" s="9"/>
      <c r="I115" s="9"/>
    </row>
    <row r="116" spans="2:9" s="6" customFormat="1" ht="25.5" customHeight="1" thickBot="1" x14ac:dyDescent="0.3">
      <c r="B116" s="26" t="s">
        <v>39</v>
      </c>
      <c r="C116" s="23" t="s">
        <v>44</v>
      </c>
      <c r="D116" s="23" t="s">
        <v>49</v>
      </c>
      <c r="E116" s="9"/>
      <c r="G116" s="9"/>
      <c r="H116" s="9"/>
      <c r="I116" s="9"/>
    </row>
    <row r="117" spans="2:9" ht="15.75" thickBot="1" x14ac:dyDescent="0.3">
      <c r="B117" s="21" t="s">
        <v>59</v>
      </c>
      <c r="C117" s="27">
        <v>2300</v>
      </c>
      <c r="D117" s="28">
        <f>C117*$D$9</f>
        <v>139824.35999999999</v>
      </c>
    </row>
    <row r="118" spans="2:9" ht="15.75" thickBot="1" x14ac:dyDescent="0.3">
      <c r="B118" s="21" t="s">
        <v>62</v>
      </c>
      <c r="C118" s="27">
        <v>2400</v>
      </c>
      <c r="D118" s="28">
        <f>C118*$D$9</f>
        <v>145903.67999999999</v>
      </c>
    </row>
    <row r="119" spans="2:9" ht="15.75" thickBot="1" x14ac:dyDescent="0.3">
      <c r="B119" s="21" t="s">
        <v>61</v>
      </c>
      <c r="C119" s="27">
        <v>2700</v>
      </c>
      <c r="D119" s="28">
        <f>C119*$D$9</f>
        <v>164141.63999999998</v>
      </c>
    </row>
    <row r="120" spans="2:9" ht="15.75" thickBot="1" x14ac:dyDescent="0.3">
      <c r="B120" s="21" t="s">
        <v>69</v>
      </c>
      <c r="C120" s="27">
        <v>2900</v>
      </c>
      <c r="D120" s="28">
        <f>C120*$D$9</f>
        <v>176300.28</v>
      </c>
    </row>
    <row r="121" spans="2:9" x14ac:dyDescent="0.25">
      <c r="B121" s="8" t="s">
        <v>27</v>
      </c>
      <c r="C121" s="8"/>
      <c r="D121" s="8"/>
    </row>
    <row r="122" spans="2:9" x14ac:dyDescent="0.25">
      <c r="B122" s="8" t="s">
        <v>35</v>
      </c>
      <c r="C122" s="8"/>
      <c r="D122" s="8"/>
    </row>
    <row r="123" spans="2:9" x14ac:dyDescent="0.25">
      <c r="B123" s="8" t="s">
        <v>28</v>
      </c>
    </row>
    <row r="124" spans="2:9" x14ac:dyDescent="0.25">
      <c r="B124" s="8" t="s">
        <v>37</v>
      </c>
    </row>
    <row r="125" spans="2:9" x14ac:dyDescent="0.25">
      <c r="B125" s="8" t="s">
        <v>55</v>
      </c>
    </row>
    <row r="126" spans="2:9" x14ac:dyDescent="0.25">
      <c r="B126" s="33" t="s">
        <v>23</v>
      </c>
      <c r="C126" s="33"/>
      <c r="D126" s="33"/>
    </row>
    <row r="127" spans="2:9" s="6" customFormat="1" x14ac:dyDescent="0.25">
      <c r="B127" s="20"/>
      <c r="F127" s="9"/>
      <c r="G127" s="9"/>
      <c r="H127" s="9"/>
      <c r="I127" s="9"/>
    </row>
    <row r="128" spans="2:9" ht="26.25" thickBot="1" x14ac:dyDescent="0.3">
      <c r="B128" s="26" t="s">
        <v>109</v>
      </c>
      <c r="C128" s="23" t="s">
        <v>44</v>
      </c>
      <c r="D128" s="23" t="s">
        <v>49</v>
      </c>
    </row>
    <row r="129" spans="2:9" ht="15.75" thickBot="1" x14ac:dyDescent="0.3">
      <c r="B129" s="21" t="s">
        <v>70</v>
      </c>
      <c r="C129" s="27">
        <v>3400</v>
      </c>
      <c r="D129" s="28">
        <f>C129*$D$9</f>
        <v>206696.88</v>
      </c>
    </row>
    <row r="130" spans="2:9" ht="15.75" thickBot="1" x14ac:dyDescent="0.3">
      <c r="B130" s="21" t="s">
        <v>72</v>
      </c>
      <c r="C130" s="27">
        <v>4400</v>
      </c>
      <c r="D130" s="28">
        <f>C130*$D$9</f>
        <v>267490.08</v>
      </c>
    </row>
    <row r="131" spans="2:9" ht="15.75" thickBot="1" x14ac:dyDescent="0.3">
      <c r="B131" s="21" t="s">
        <v>74</v>
      </c>
      <c r="C131" s="27">
        <v>7400</v>
      </c>
      <c r="D131" s="28">
        <f>C131*$D$9</f>
        <v>449869.68</v>
      </c>
    </row>
    <row r="132" spans="2:9" ht="15.75" thickBot="1" x14ac:dyDescent="0.3">
      <c r="B132" s="21" t="s">
        <v>75</v>
      </c>
      <c r="C132" s="27">
        <v>9000</v>
      </c>
      <c r="D132" s="28">
        <f>C132*$D$9</f>
        <v>547138.80000000005</v>
      </c>
    </row>
    <row r="133" spans="2:9" ht="15.75" thickBot="1" x14ac:dyDescent="0.3">
      <c r="B133" s="21" t="s">
        <v>76</v>
      </c>
      <c r="C133" s="27">
        <v>10000</v>
      </c>
      <c r="D133" s="28">
        <f>C133*$D$9</f>
        <v>607932</v>
      </c>
    </row>
    <row r="134" spans="2:9" x14ac:dyDescent="0.25">
      <c r="B134" s="8" t="s">
        <v>6</v>
      </c>
    </row>
    <row r="135" spans="2:9" ht="15" customHeight="1" x14ac:dyDescent="0.25">
      <c r="B135" s="33" t="s">
        <v>23</v>
      </c>
      <c r="C135" s="33"/>
      <c r="D135" s="33"/>
    </row>
    <row r="137" spans="2:9" s="6" customFormat="1" x14ac:dyDescent="0.25">
      <c r="B137" s="20"/>
      <c r="F137" s="9"/>
      <c r="G137" s="9"/>
      <c r="H137" s="9"/>
      <c r="I137" s="9"/>
    </row>
    <row r="138" spans="2:9" ht="26.25" thickBot="1" x14ac:dyDescent="0.3">
      <c r="B138" s="26" t="s">
        <v>40</v>
      </c>
      <c r="C138" s="23" t="s">
        <v>44</v>
      </c>
      <c r="D138" s="23" t="s">
        <v>49</v>
      </c>
    </row>
    <row r="139" spans="2:9" ht="15.75" thickBot="1" x14ac:dyDescent="0.3">
      <c r="B139" s="21" t="s">
        <v>9</v>
      </c>
      <c r="C139" s="27">
        <v>4800</v>
      </c>
      <c r="D139" s="28">
        <f>C139*$D$9</f>
        <v>291807.35999999999</v>
      </c>
    </row>
    <row r="140" spans="2:9" ht="15.75" thickBot="1" x14ac:dyDescent="0.3">
      <c r="B140" s="21" t="s">
        <v>10</v>
      </c>
      <c r="C140" s="27">
        <v>6100</v>
      </c>
      <c r="D140" s="28">
        <f>C140*$D$9</f>
        <v>370838.52</v>
      </c>
    </row>
    <row r="141" spans="2:9" ht="15.75" thickBot="1" x14ac:dyDescent="0.3">
      <c r="B141" s="21" t="s">
        <v>11</v>
      </c>
      <c r="C141" s="27">
        <v>9050</v>
      </c>
      <c r="D141" s="28">
        <f>C141*$D$9</f>
        <v>550178.46</v>
      </c>
    </row>
    <row r="142" spans="2:9" ht="15.75" thickBot="1" x14ac:dyDescent="0.3">
      <c r="B142" s="21" t="s">
        <v>12</v>
      </c>
      <c r="C142" s="27">
        <v>10600</v>
      </c>
      <c r="D142" s="28">
        <f>C142*$D$9</f>
        <v>644407.92000000004</v>
      </c>
    </row>
    <row r="143" spans="2:9" ht="15.75" thickBot="1" x14ac:dyDescent="0.3">
      <c r="B143" s="21" t="s">
        <v>13</v>
      </c>
      <c r="C143" s="27">
        <v>12000</v>
      </c>
      <c r="D143" s="28">
        <f>C143*$D$9</f>
        <v>729518.4</v>
      </c>
    </row>
    <row r="144" spans="2:9" x14ac:dyDescent="0.25">
      <c r="B144" s="8" t="s">
        <v>31</v>
      </c>
    </row>
    <row r="145" spans="2:10" s="6" customFormat="1" x14ac:dyDescent="0.25">
      <c r="B145" s="15" t="s">
        <v>36</v>
      </c>
      <c r="E145" s="9"/>
      <c r="F145" s="9"/>
      <c r="G145" s="9"/>
      <c r="H145" s="9"/>
      <c r="I145" s="9"/>
    </row>
    <row r="146" spans="2:10" x14ac:dyDescent="0.25">
      <c r="B146" s="33" t="s">
        <v>23</v>
      </c>
      <c r="C146" s="33"/>
      <c r="D146" s="33"/>
    </row>
    <row r="147" spans="2:10" s="6" customFormat="1" x14ac:dyDescent="0.25">
      <c r="B147" s="20"/>
      <c r="F147" s="9"/>
      <c r="G147" s="9"/>
      <c r="H147" s="9"/>
      <c r="I147" s="9"/>
    </row>
    <row r="148" spans="2:10" ht="26.25" thickBot="1" x14ac:dyDescent="0.3">
      <c r="B148" s="26" t="s">
        <v>80</v>
      </c>
      <c r="C148" s="23" t="s">
        <v>44</v>
      </c>
      <c r="D148" s="23" t="s">
        <v>49</v>
      </c>
    </row>
    <row r="149" spans="2:10" ht="15.75" thickBot="1" x14ac:dyDescent="0.3">
      <c r="B149" s="21" t="s">
        <v>14</v>
      </c>
      <c r="C149" s="27">
        <v>3000</v>
      </c>
      <c r="D149" s="28">
        <f>C149*$D$9</f>
        <v>182379.6</v>
      </c>
    </row>
    <row r="150" spans="2:10" x14ac:dyDescent="0.25">
      <c r="B150" s="8" t="s">
        <v>29</v>
      </c>
    </row>
    <row r="151" spans="2:10" x14ac:dyDescent="0.25">
      <c r="B151" s="7" t="s">
        <v>32</v>
      </c>
    </row>
    <row r="152" spans="2:10" x14ac:dyDescent="0.25">
      <c r="B152" t="s">
        <v>30</v>
      </c>
    </row>
    <row r="153" spans="2:10" ht="14.45" customHeight="1" x14ac:dyDescent="0.25">
      <c r="B153" s="33" t="s">
        <v>23</v>
      </c>
      <c r="C153" s="33"/>
      <c r="D153" s="33"/>
    </row>
    <row r="155" spans="2:10" ht="18.75" x14ac:dyDescent="0.25">
      <c r="B155" s="3"/>
      <c r="C155" s="11"/>
      <c r="D155" s="12"/>
      <c r="E155"/>
      <c r="F155"/>
      <c r="G155"/>
      <c r="H155"/>
      <c r="I155"/>
    </row>
    <row r="156" spans="2:10" x14ac:dyDescent="0.25">
      <c r="E156"/>
      <c r="F156" s="34" t="s">
        <v>1</v>
      </c>
      <c r="G156" s="34"/>
      <c r="H156" s="34"/>
      <c r="I156" s="34"/>
      <c r="J156" s="34"/>
    </row>
    <row r="157" spans="2:10" x14ac:dyDescent="0.25">
      <c r="B157" s="2" t="s">
        <v>2</v>
      </c>
      <c r="E157"/>
      <c r="F157"/>
      <c r="G157"/>
      <c r="H157"/>
      <c r="I157"/>
    </row>
    <row r="158" spans="2:10" ht="26.25" thickBot="1" x14ac:dyDescent="0.3">
      <c r="B158" s="26" t="s">
        <v>56</v>
      </c>
      <c r="C158" s="23" t="s">
        <v>44</v>
      </c>
      <c r="D158" s="23" t="s">
        <v>49</v>
      </c>
      <c r="E158"/>
      <c r="F158"/>
      <c r="G158"/>
      <c r="H158"/>
      <c r="I158"/>
    </row>
    <row r="159" spans="2:10" ht="15.75" thickBot="1" x14ac:dyDescent="0.3">
      <c r="B159" s="21" t="s">
        <v>3</v>
      </c>
      <c r="C159" s="27">
        <v>264</v>
      </c>
      <c r="D159" s="28">
        <f>C159*$D$9</f>
        <v>16049.4048</v>
      </c>
      <c r="E159"/>
      <c r="F159"/>
      <c r="G159"/>
      <c r="H159"/>
      <c r="I159"/>
    </row>
    <row r="160" spans="2:10" ht="15.75" thickBot="1" x14ac:dyDescent="0.3">
      <c r="B160" s="21" t="s">
        <v>15</v>
      </c>
      <c r="C160" s="27">
        <v>330</v>
      </c>
      <c r="D160" s="28">
        <f>C160*$D$9</f>
        <v>20061.756000000001</v>
      </c>
      <c r="E160"/>
      <c r="F160"/>
      <c r="G160"/>
      <c r="H160"/>
      <c r="I160"/>
    </row>
    <row r="161" spans="2:9" ht="15.75" thickBot="1" x14ac:dyDescent="0.3">
      <c r="B161" s="21" t="s">
        <v>16</v>
      </c>
      <c r="C161" s="27">
        <v>800</v>
      </c>
      <c r="D161" s="28">
        <f>C161*$D$9</f>
        <v>48634.559999999998</v>
      </c>
      <c r="E161"/>
      <c r="F161"/>
      <c r="G161"/>
      <c r="H161"/>
      <c r="I161"/>
    </row>
    <row r="162" spans="2:9" ht="15.75" thickBot="1" x14ac:dyDescent="0.3">
      <c r="B162" s="21" t="s">
        <v>4</v>
      </c>
      <c r="C162" s="27">
        <v>1060</v>
      </c>
      <c r="D162" s="28">
        <f>C162*$D$9</f>
        <v>64440.792000000001</v>
      </c>
      <c r="F162"/>
      <c r="G162"/>
      <c r="H162"/>
      <c r="I162"/>
    </row>
    <row r="163" spans="2:9" x14ac:dyDescent="0.25">
      <c r="B163" s="8" t="s">
        <v>7</v>
      </c>
      <c r="C163" s="4"/>
      <c r="D163" s="5"/>
      <c r="F163"/>
      <c r="G163"/>
      <c r="H163"/>
      <c r="I163"/>
    </row>
    <row r="164" spans="2:9" x14ac:dyDescent="0.25">
      <c r="B164" s="8" t="s">
        <v>25</v>
      </c>
      <c r="F164"/>
      <c r="G164"/>
      <c r="H164"/>
      <c r="I164"/>
    </row>
    <row r="165" spans="2:9" x14ac:dyDescent="0.25">
      <c r="B165" s="8" t="s">
        <v>26</v>
      </c>
      <c r="F165"/>
      <c r="G165"/>
      <c r="H165"/>
      <c r="I165"/>
    </row>
    <row r="166" spans="2:9" x14ac:dyDescent="0.25">
      <c r="B166" s="8"/>
      <c r="F166"/>
      <c r="G166"/>
      <c r="H166"/>
      <c r="I166"/>
    </row>
    <row r="167" spans="2:9" ht="18.75" x14ac:dyDescent="0.25">
      <c r="B167" s="3"/>
      <c r="C167" s="11"/>
      <c r="D167" s="1"/>
      <c r="F167"/>
      <c r="G167"/>
      <c r="H167"/>
      <c r="I167"/>
    </row>
    <row r="168" spans="2:9" x14ac:dyDescent="0.25">
      <c r="B168" s="2" t="s">
        <v>17</v>
      </c>
      <c r="F168"/>
      <c r="G168"/>
      <c r="H168"/>
      <c r="I168"/>
    </row>
    <row r="169" spans="2:9" ht="26.25" thickBot="1" x14ac:dyDescent="0.3">
      <c r="B169" s="26" t="s">
        <v>57</v>
      </c>
      <c r="C169" s="23" t="s">
        <v>44</v>
      </c>
      <c r="D169" s="23" t="s">
        <v>49</v>
      </c>
      <c r="F169"/>
      <c r="G169"/>
      <c r="H169"/>
      <c r="I169"/>
    </row>
    <row r="170" spans="2:9" ht="15.75" thickBot="1" x14ac:dyDescent="0.3">
      <c r="B170" s="21" t="s">
        <v>18</v>
      </c>
      <c r="C170" s="27">
        <v>2400</v>
      </c>
      <c r="D170" s="28">
        <f>C170*$D$9</f>
        <v>145903.67999999999</v>
      </c>
      <c r="F170"/>
      <c r="G170"/>
      <c r="H170"/>
      <c r="I170"/>
    </row>
    <row r="171" spans="2:9" ht="15.75" thickBot="1" x14ac:dyDescent="0.3">
      <c r="B171" s="21" t="s">
        <v>19</v>
      </c>
      <c r="C171" s="27">
        <v>2300</v>
      </c>
      <c r="D171" s="28">
        <f>C171*$D$9</f>
        <v>139824.35999999999</v>
      </c>
      <c r="F171"/>
      <c r="G171"/>
      <c r="H171"/>
      <c r="I171"/>
    </row>
    <row r="174" spans="2:9" x14ac:dyDescent="0.25">
      <c r="B174" s="2"/>
      <c r="F174"/>
      <c r="G174"/>
      <c r="H174"/>
      <c r="I174"/>
    </row>
    <row r="175" spans="2:9" x14ac:dyDescent="0.25">
      <c r="B175" s="2" t="s">
        <v>8</v>
      </c>
      <c r="E175"/>
      <c r="F175"/>
      <c r="G175"/>
      <c r="H175"/>
      <c r="I175"/>
    </row>
    <row r="176" spans="2:9" ht="26.25" thickBot="1" x14ac:dyDescent="0.3">
      <c r="B176" s="26" t="s">
        <v>57</v>
      </c>
      <c r="C176" s="23" t="s">
        <v>44</v>
      </c>
      <c r="D176" s="23" t="s">
        <v>49</v>
      </c>
      <c r="E176"/>
      <c r="F176"/>
      <c r="G176"/>
      <c r="H176"/>
      <c r="I176"/>
    </row>
    <row r="177" spans="2:9" ht="26.25" thickBot="1" x14ac:dyDescent="0.3">
      <c r="B177" s="21" t="s">
        <v>5</v>
      </c>
      <c r="C177" s="27">
        <v>345</v>
      </c>
      <c r="D177" s="28">
        <f>C177*$D$9</f>
        <v>20973.653999999999</v>
      </c>
      <c r="E177"/>
      <c r="F177"/>
      <c r="G177"/>
      <c r="H177"/>
      <c r="I177"/>
    </row>
    <row r="178" spans="2:9" ht="26.25" thickBot="1" x14ac:dyDescent="0.3">
      <c r="B178" s="21" t="s">
        <v>20</v>
      </c>
      <c r="C178" s="27">
        <v>345</v>
      </c>
      <c r="D178" s="28">
        <f>C178*$D$9</f>
        <v>20973.653999999999</v>
      </c>
      <c r="E178"/>
      <c r="F178"/>
      <c r="G178"/>
      <c r="H178"/>
      <c r="I178"/>
    </row>
  </sheetData>
  <sheetProtection password="CACE" sheet="1" objects="1" scenarios="1"/>
  <protectedRanges>
    <protectedRange password="CACE" sqref="D9" name="Диапазон1"/>
  </protectedRanges>
  <mergeCells count="19">
    <mergeCell ref="F8:J9"/>
    <mergeCell ref="B50:D50"/>
    <mergeCell ref="B30:D30"/>
    <mergeCell ref="B21:D21"/>
    <mergeCell ref="B146:D146"/>
    <mergeCell ref="B8:C8"/>
    <mergeCell ref="B100:D100"/>
    <mergeCell ref="B41:D41"/>
    <mergeCell ref="B31:D31"/>
    <mergeCell ref="B20:D20"/>
    <mergeCell ref="B79:D79"/>
    <mergeCell ref="B114:D114"/>
    <mergeCell ref="B126:D126"/>
    <mergeCell ref="B135:D135"/>
    <mergeCell ref="B60:D60"/>
    <mergeCell ref="F156:J156"/>
    <mergeCell ref="B68:D68"/>
    <mergeCell ref="B88:D88"/>
    <mergeCell ref="B153:D153"/>
  </mergeCells>
  <pageMargins left="0.19685039370078741" right="0.19685039370078741" top="0" bottom="0" header="0" footer="0"/>
  <pageSetup paperSize="9" orientation="portrait" r:id="rId1"/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10.04.17</vt:lpstr>
      <vt:lpstr>'10.04.17'!Область_печати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2017-04-26T06:36:07Z</dcterms:modified>
</cp:coreProperties>
</file>